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340" windowHeight="1500" tabRatio="921" activeTab="0"/>
  </bookViews>
  <sheets>
    <sheet name="Зам." sheetId="1" r:id="rId1"/>
  </sheets>
  <definedNames/>
  <calcPr fullCalcOnLoad="1"/>
</workbook>
</file>

<file path=xl/sharedStrings.xml><?xml version="1.0" encoding="utf-8"?>
<sst xmlns="http://schemas.openxmlformats.org/spreadsheetml/2006/main" count="116" uniqueCount="45">
  <si>
    <t>Наименование показателя</t>
  </si>
  <si>
    <t>Первый год планового</t>
  </si>
  <si>
    <t>Второй год планового</t>
  </si>
  <si>
    <t>Всего, рублей</t>
  </si>
  <si>
    <t>в том числе</t>
  </si>
  <si>
    <t>по лицевым счетам, открытым в органах, осуществляющих ведение лицевых счетов, рублей</t>
  </si>
  <si>
    <t>по счетам, открытым в кредитных организациях, рублей</t>
  </si>
  <si>
    <t>Остаток средств на начало периода</t>
  </si>
  <si>
    <t>Поступления, всего, в том числе:</t>
  </si>
  <si>
    <t>субсидии на выполнение муниципального  задания (задания учредителя)</t>
  </si>
  <si>
    <t>целевые субсидии</t>
  </si>
  <si>
    <t>бюджетные инвестиции</t>
  </si>
  <si>
    <t>поступления от оказания учреждением  услуг (выполнения работ), относящихся в соответствии с уставом учреждения к его основным видам деятельности, предоставление которых для физических и юридических лиц осуществляется на платной основе, а также поступления от иной приносящей доход деятельности</t>
  </si>
  <si>
    <t>средства ОМС</t>
  </si>
  <si>
    <t>Выплаты, всего, в том числе:</t>
  </si>
  <si>
    <t>Заработная плата</t>
  </si>
  <si>
    <t>на выполнение муниципального  задания (задания учредителя)</t>
  </si>
  <si>
    <t>на исполнение по целевым субсидиям</t>
  </si>
  <si>
    <t>на оказание услуг на платной основе</t>
  </si>
  <si>
    <t>на оказание услуг по  ОМС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</si>
  <si>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</si>
  <si>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</si>
  <si>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</si>
  <si>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</si>
  <si>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</si>
  <si>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</si>
  <si>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</si>
  <si>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</si>
  <si>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на исполнение бюджетных инвестиций</t>
  </si>
  <si>
    <t>Пенсии, пособия, выплачиваемые организациями сектора государственного управления</t>
  </si>
  <si>
    <t>Прочие расходы</t>
  </si>
  <si>
    <t>на выполнение муниципального задания (задания учредителя)</t>
  </si>
  <si>
    <t>Увеличение стоимости основных средств</t>
  </si>
  <si>
    <t>Увеличение стоимости нематериальных активов</t>
  </si>
  <si>
    <t>Увеличение стоимости материальных запасов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</si>
  <si>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</si>
  <si>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</si>
  <si>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Справочно: объем публичных обязательств*</t>
  </si>
  <si>
    <t>-</t>
  </si>
  <si>
    <t>* - указывается сумма публичных обязательств перед физическими лицами, подлежащих исполнению в денежной форме, полномочия по исполнению которых от имени органа местного самоуправления Новозыбковского района  передаются в установленном порядке учреждению</t>
  </si>
  <si>
    <t xml:space="preserve">Плановые показатели по поступлениям и выплатам  муниципального бюджетного общеобразовательного учреждения </t>
  </si>
  <si>
    <t xml:space="preserve"> «Замишевская средняя общеобразовательная школа» на 2016-2018 годы </t>
  </si>
  <si>
    <t>Очередной финансовый год 2016 г.</t>
  </si>
  <si>
    <t>периода 2017г.</t>
  </si>
  <si>
    <t>периода 2018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</si>
</sst>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6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1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1"/>
      <color indexed="2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1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1"/>
      <color theme="11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justify"/>
    </xf>
    <xf numFmtId="0" fontId="7" fillId="0" borderId="10" xfId="0" applyFont="1" applyFill="1" applyBorder="1" applyAlignment="1">
      <alignment horizontal="center" wrapText="1"/>
    </xf>
    <xf numFmtId="0" fontId="8" fillId="0" borderId="11" xfId="0" applyFont="1" applyBorder="1" applyAlignment="1">
      <alignment wrapText="1"/>
    </xf>
    <xf numFmtId="0" fontId="7" fillId="0" borderId="10" xfId="0" applyFont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10" fillId="0" borderId="11" xfId="0" applyFont="1" applyBorder="1" applyAlignment="1">
      <alignment wrapText="1"/>
    </xf>
    <xf numFmtId="0" fontId="8" fillId="0" borderId="11" xfId="0" applyFont="1" applyBorder="1" applyAlignment="1">
      <alignment horizontal="left" wrapText="1" indent="1"/>
    </xf>
    <xf numFmtId="0" fontId="8" fillId="0" borderId="11" xfId="0" applyFont="1" applyBorder="1" applyAlignment="1">
      <alignment vertical="top" wrapText="1"/>
    </xf>
    <xf numFmtId="168" fontId="9" fillId="0" borderId="10" xfId="0" applyNumberFormat="1" applyFont="1" applyFill="1" applyBorder="1" applyAlignment="1">
      <alignment horizontal="center" wrapText="1"/>
    </xf>
    <xf numFmtId="168" fontId="9" fillId="0" borderId="10" xfId="0" applyNumberFormat="1" applyFont="1" applyBorder="1" applyAlignment="1">
      <alignment horizontal="center" wrapText="1"/>
    </xf>
    <xf numFmtId="0" fontId="7" fillId="0" borderId="0" xfId="0" applyFont="1" applyAlignment="1">
      <alignment horizontal="justify"/>
    </xf>
    <xf numFmtId="0" fontId="7" fillId="0" borderId="0" xfId="0" applyFont="1" applyAlignment="1">
      <alignment/>
    </xf>
    <xf numFmtId="0" fontId="9" fillId="0" borderId="0" xfId="0" applyFont="1" applyAlignment="1">
      <alignment horizontal="center"/>
    </xf>
    <xf numFmtId="0" fontId="1" fillId="0" borderId="0" xfId="0" applyFont="1" applyBorder="1" applyAlignment="1">
      <alignment horizontal="left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7" fillId="0" borderId="0" xfId="0" applyFont="1" applyAlignment="1">
      <alignment horizontal="left" wrapText="1"/>
    </xf>
    <xf numFmtId="0" fontId="6" fillId="0" borderId="15" xfId="0" applyFont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6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12" sqref="C12"/>
    </sheetView>
  </sheetViews>
  <sheetFormatPr defaultColWidth="9.140625" defaultRowHeight="5.25" customHeight="1"/>
  <cols>
    <col min="1" max="1" width="67.57421875" style="0" customWidth="1"/>
    <col min="2" max="10" width="11.7109375" style="0" customWidth="1"/>
  </cols>
  <sheetData>
    <row r="1" ht="15">
      <c r="A1" s="1" t="s">
        <v>40</v>
      </c>
    </row>
    <row r="2" spans="1:10" ht="16.5" thickBot="1">
      <c r="A2" s="27" t="s">
        <v>41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5" customHeight="1">
      <c r="A3" s="28" t="s">
        <v>0</v>
      </c>
      <c r="B3" s="31" t="s">
        <v>42</v>
      </c>
      <c r="C3" s="32"/>
      <c r="D3" s="33"/>
      <c r="E3" s="31" t="s">
        <v>1</v>
      </c>
      <c r="F3" s="32"/>
      <c r="G3" s="33"/>
      <c r="H3" s="31" t="s">
        <v>2</v>
      </c>
      <c r="I3" s="32"/>
      <c r="J3" s="33"/>
    </row>
    <row r="4" spans="1:10" ht="15.75" customHeight="1" thickBot="1">
      <c r="A4" s="29"/>
      <c r="B4" s="34"/>
      <c r="C4" s="35"/>
      <c r="D4" s="36"/>
      <c r="E4" s="34" t="s">
        <v>43</v>
      </c>
      <c r="F4" s="35"/>
      <c r="G4" s="36"/>
      <c r="H4" s="34" t="s">
        <v>44</v>
      </c>
      <c r="I4" s="35"/>
      <c r="J4" s="36"/>
    </row>
    <row r="5" spans="1:10" ht="15.75" thickBot="1">
      <c r="A5" s="29"/>
      <c r="B5" s="24" t="s">
        <v>3</v>
      </c>
      <c r="C5" s="22" t="s">
        <v>4</v>
      </c>
      <c r="D5" s="23"/>
      <c r="E5" s="24" t="s">
        <v>3</v>
      </c>
      <c r="F5" s="22" t="s">
        <v>4</v>
      </c>
      <c r="G5" s="23"/>
      <c r="H5" s="24" t="s">
        <v>3</v>
      </c>
      <c r="I5" s="22" t="s">
        <v>4</v>
      </c>
      <c r="J5" s="23"/>
    </row>
    <row r="6" spans="1:10" ht="91.5" thickBot="1">
      <c r="A6" s="30"/>
      <c r="B6" s="25"/>
      <c r="C6" s="3" t="s">
        <v>5</v>
      </c>
      <c r="D6" s="3" t="s">
        <v>6</v>
      </c>
      <c r="E6" s="25"/>
      <c r="F6" s="3" t="s">
        <v>5</v>
      </c>
      <c r="G6" s="3" t="s">
        <v>6</v>
      </c>
      <c r="H6" s="25"/>
      <c r="I6" s="3" t="s">
        <v>5</v>
      </c>
      <c r="J6" s="3" t="s">
        <v>6</v>
      </c>
    </row>
    <row r="7" spans="1:10" ht="15.75" thickBot="1">
      <c r="A7" s="4" t="s">
        <v>7</v>
      </c>
      <c r="B7" s="12">
        <v>0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</row>
    <row r="8" spans="1:10" ht="15.75" thickBot="1">
      <c r="A8" s="13" t="s">
        <v>8</v>
      </c>
      <c r="B8" s="17">
        <f>B10+B9+B12</f>
        <v>19765265</v>
      </c>
      <c r="C8" s="17">
        <f>C10+C9+C12</f>
        <v>19765265</v>
      </c>
      <c r="D8" s="12">
        <f>D10+D9</f>
        <v>0</v>
      </c>
      <c r="E8" s="17">
        <f>E10+E9+E12</f>
        <v>19765265</v>
      </c>
      <c r="F8" s="17">
        <f>F10+F9+F12</f>
        <v>19765265</v>
      </c>
      <c r="G8" s="12">
        <f>G10+G9</f>
        <v>0</v>
      </c>
      <c r="H8" s="17">
        <f>H10+H9+H12</f>
        <v>19765265</v>
      </c>
      <c r="I8" s="17">
        <f>I10+I9+I12</f>
        <v>19765265</v>
      </c>
      <c r="J8" s="12"/>
    </row>
    <row r="9" spans="1:10" ht="15.75" thickBot="1">
      <c r="A9" s="9" t="s">
        <v>9</v>
      </c>
      <c r="B9" s="8">
        <f>B16+B21+B26+B31+B41+B51+B56+B66+B72+B84+B36</f>
        <v>2623369</v>
      </c>
      <c r="C9" s="8">
        <f>C16+C21+C26+C31+C41+C51+C56+C66+C72+C84+C36</f>
        <v>2623369</v>
      </c>
      <c r="D9" s="8">
        <f>D16+D21+D26+D31+D41+D51+D56+D66+D72+D84</f>
        <v>0</v>
      </c>
      <c r="E9" s="8">
        <f>E16+E21+E26+E31+E41+E51+E56+E66+E72+E84+E36</f>
        <v>2623369</v>
      </c>
      <c r="F9" s="8">
        <f>F16+F21+F26+F31+F41+F51+F56+F66+F72+F84+F36</f>
        <v>2623369</v>
      </c>
      <c r="G9" s="8">
        <f>G16+G21+G26+G31+G41+G51+G56+G66+G72+G84</f>
        <v>0</v>
      </c>
      <c r="H9" s="8">
        <f>H16+H21+H26+H31+H41+H51+H56+H66+H72+H84+H36</f>
        <v>2623369</v>
      </c>
      <c r="I9" s="8">
        <f>I16+I21+I26+I31+I41+I51+I56+I66+I72+I84+I36</f>
        <v>2623369</v>
      </c>
      <c r="J9" s="10"/>
    </row>
    <row r="10" spans="1:10" ht="15.75" thickBot="1">
      <c r="A10" s="9" t="s">
        <v>10</v>
      </c>
      <c r="B10" s="16">
        <f aca="true" t="shared" si="0" ref="B10:I10">B17+B22+B27+B32+B42+B52+B57+B67+B73+B85</f>
        <v>16559367</v>
      </c>
      <c r="C10" s="16">
        <f t="shared" si="0"/>
        <v>16559367</v>
      </c>
      <c r="D10" s="11">
        <f t="shared" si="0"/>
        <v>0</v>
      </c>
      <c r="E10" s="16">
        <f t="shared" si="0"/>
        <v>16559367</v>
      </c>
      <c r="F10" s="16">
        <f t="shared" si="0"/>
        <v>16559367</v>
      </c>
      <c r="G10" s="11">
        <f t="shared" si="0"/>
        <v>0</v>
      </c>
      <c r="H10" s="16">
        <f t="shared" si="0"/>
        <v>16559367</v>
      </c>
      <c r="I10" s="16">
        <f t="shared" si="0"/>
        <v>16559367</v>
      </c>
      <c r="J10" s="12"/>
    </row>
    <row r="11" spans="1:10" ht="15.75" thickBot="1">
      <c r="A11" s="9" t="s">
        <v>11</v>
      </c>
      <c r="B11" s="10"/>
      <c r="C11" s="10"/>
      <c r="D11" s="10"/>
      <c r="E11" s="10"/>
      <c r="F11" s="10"/>
      <c r="G11" s="10"/>
      <c r="H11" s="10"/>
      <c r="I11" s="10"/>
      <c r="J11" s="10"/>
    </row>
    <row r="12" spans="1:10" ht="39" customHeight="1" thickBot="1">
      <c r="A12" s="9" t="s">
        <v>12</v>
      </c>
      <c r="B12" s="10">
        <f>B87</f>
        <v>582529</v>
      </c>
      <c r="C12" s="10">
        <f>B12</f>
        <v>582529</v>
      </c>
      <c r="D12" s="10"/>
      <c r="E12" s="10">
        <f>B12</f>
        <v>582529</v>
      </c>
      <c r="F12" s="10">
        <f>E12</f>
        <v>582529</v>
      </c>
      <c r="G12" s="10"/>
      <c r="H12" s="10">
        <f>E12</f>
        <v>582529</v>
      </c>
      <c r="I12" s="10">
        <f>H12</f>
        <v>582529</v>
      </c>
      <c r="J12" s="10"/>
    </row>
    <row r="13" spans="1:10" ht="15.75" thickBot="1">
      <c r="A13" s="9" t="s">
        <v>13</v>
      </c>
      <c r="B13" s="10"/>
      <c r="C13" s="10"/>
      <c r="D13" s="10"/>
      <c r="E13" s="10"/>
      <c r="F13" s="10"/>
      <c r="G13" s="10"/>
      <c r="H13" s="10"/>
      <c r="I13" s="10"/>
      <c r="J13" s="10"/>
    </row>
    <row r="14" spans="1:10" ht="19.5" customHeight="1" thickBot="1">
      <c r="A14" s="13" t="s">
        <v>14</v>
      </c>
      <c r="B14" s="17">
        <f>B15+B20+B25+B30+B35+B40+B45+B50+B55+B61+B65+B71+B77+B83+B89+B92</f>
        <v>19765265</v>
      </c>
      <c r="C14" s="17">
        <f aca="true" t="shared" si="1" ref="C14:J14">C15+C20+C25+C30+C35+C40+C45+C50+C55+C61+C65+C71+C77+C83+C89+C92</f>
        <v>19765265</v>
      </c>
      <c r="D14" s="12">
        <f t="shared" si="1"/>
        <v>0</v>
      </c>
      <c r="E14" s="17">
        <f t="shared" si="1"/>
        <v>19765265</v>
      </c>
      <c r="F14" s="17">
        <f t="shared" si="1"/>
        <v>19765265</v>
      </c>
      <c r="G14" s="12">
        <f t="shared" si="1"/>
        <v>0</v>
      </c>
      <c r="H14" s="17">
        <f t="shared" si="1"/>
        <v>19765265</v>
      </c>
      <c r="I14" s="17">
        <f t="shared" si="1"/>
        <v>19765265</v>
      </c>
      <c r="J14" s="12">
        <f t="shared" si="1"/>
        <v>0</v>
      </c>
    </row>
    <row r="15" spans="1:10" ht="15.75" thickBot="1">
      <c r="A15" s="9" t="s">
        <v>15</v>
      </c>
      <c r="B15" s="10">
        <f aca="true" t="shared" si="2" ref="B15:J15">B16+B17+B18+B19</f>
        <v>12346230</v>
      </c>
      <c r="C15" s="10">
        <f t="shared" si="2"/>
        <v>12346230</v>
      </c>
      <c r="D15" s="10">
        <f t="shared" si="2"/>
        <v>0</v>
      </c>
      <c r="E15" s="10">
        <f t="shared" si="2"/>
        <v>12346230</v>
      </c>
      <c r="F15" s="10">
        <f t="shared" si="2"/>
        <v>12346230</v>
      </c>
      <c r="G15" s="10">
        <f t="shared" si="2"/>
        <v>0</v>
      </c>
      <c r="H15" s="10">
        <f t="shared" si="2"/>
        <v>12346230</v>
      </c>
      <c r="I15" s="10">
        <f t="shared" si="2"/>
        <v>12346230</v>
      </c>
      <c r="J15" s="10">
        <f t="shared" si="2"/>
        <v>0</v>
      </c>
    </row>
    <row r="16" spans="1:10" ht="15.75" thickBot="1">
      <c r="A16" s="14" t="s">
        <v>16</v>
      </c>
      <c r="B16" s="10">
        <v>0</v>
      </c>
      <c r="C16" s="10">
        <f>B16</f>
        <v>0</v>
      </c>
      <c r="D16" s="10"/>
      <c r="E16" s="10">
        <f>B16</f>
        <v>0</v>
      </c>
      <c r="F16" s="10">
        <f>E16</f>
        <v>0</v>
      </c>
      <c r="G16" s="10"/>
      <c r="H16" s="10">
        <f>B16</f>
        <v>0</v>
      </c>
      <c r="I16" s="10">
        <f>H16</f>
        <v>0</v>
      </c>
      <c r="J16" s="10"/>
    </row>
    <row r="17" spans="1:10" ht="15.75" thickBot="1">
      <c r="A17" s="14" t="s">
        <v>17</v>
      </c>
      <c r="B17" s="10">
        <v>12346230</v>
      </c>
      <c r="C17" s="10">
        <f>B17</f>
        <v>12346230</v>
      </c>
      <c r="D17" s="10"/>
      <c r="E17" s="10">
        <f>B17</f>
        <v>12346230</v>
      </c>
      <c r="F17" s="10">
        <f>E17</f>
        <v>12346230</v>
      </c>
      <c r="G17" s="10"/>
      <c r="H17" s="10">
        <f>B17</f>
        <v>12346230</v>
      </c>
      <c r="I17" s="10">
        <f>H17</f>
        <v>12346230</v>
      </c>
      <c r="J17" s="10"/>
    </row>
    <row r="18" spans="1:10" ht="15.75" thickBot="1">
      <c r="A18" s="14" t="s">
        <v>18</v>
      </c>
      <c r="B18" s="10"/>
      <c r="C18" s="10"/>
      <c r="D18" s="10"/>
      <c r="E18" s="10"/>
      <c r="F18" s="10"/>
      <c r="G18" s="10"/>
      <c r="H18" s="10"/>
      <c r="I18" s="10"/>
      <c r="J18" s="10"/>
    </row>
    <row r="19" spans="1:10" ht="15.75" thickBot="1">
      <c r="A19" s="14" t="s">
        <v>19</v>
      </c>
      <c r="B19" s="10"/>
      <c r="C19" s="10"/>
      <c r="D19" s="10"/>
      <c r="E19" s="10"/>
      <c r="F19" s="10"/>
      <c r="G19" s="10"/>
      <c r="H19" s="10"/>
      <c r="I19" s="10"/>
      <c r="J19" s="10"/>
    </row>
    <row r="20" spans="1:10" ht="15.75" thickBot="1">
      <c r="A20" s="9" t="s">
        <v>20</v>
      </c>
      <c r="B20" s="10">
        <f aca="true" t="shared" si="3" ref="B20:J20">B21+B22+B23+B24</f>
        <v>382558</v>
      </c>
      <c r="C20" s="10">
        <f t="shared" si="3"/>
        <v>382558</v>
      </c>
      <c r="D20" s="10">
        <f t="shared" si="3"/>
        <v>0</v>
      </c>
      <c r="E20" s="10">
        <f t="shared" si="3"/>
        <v>382558</v>
      </c>
      <c r="F20" s="10">
        <f t="shared" si="3"/>
        <v>382558</v>
      </c>
      <c r="G20" s="10">
        <f t="shared" si="3"/>
        <v>0</v>
      </c>
      <c r="H20" s="10">
        <f t="shared" si="3"/>
        <v>382558</v>
      </c>
      <c r="I20" s="10">
        <f t="shared" si="3"/>
        <v>382558</v>
      </c>
      <c r="J20" s="10">
        <f t="shared" si="3"/>
        <v>0</v>
      </c>
    </row>
    <row r="21" spans="1:10" ht="15.75" thickBot="1">
      <c r="A21" s="14" t="s">
        <v>16</v>
      </c>
      <c r="B21" s="10">
        <v>0</v>
      </c>
      <c r="C21" s="10">
        <f>B21</f>
        <v>0</v>
      </c>
      <c r="D21" s="10"/>
      <c r="E21" s="10">
        <f>B21</f>
        <v>0</v>
      </c>
      <c r="F21" s="10">
        <f>E21</f>
        <v>0</v>
      </c>
      <c r="G21" s="10"/>
      <c r="H21" s="10">
        <f>B21</f>
        <v>0</v>
      </c>
      <c r="I21" s="10">
        <f>H21</f>
        <v>0</v>
      </c>
      <c r="J21" s="10"/>
    </row>
    <row r="22" spans="1:10" ht="15.75" thickBot="1">
      <c r="A22" s="14" t="s">
        <v>17</v>
      </c>
      <c r="B22" s="10">
        <f>264488+118070</f>
        <v>382558</v>
      </c>
      <c r="C22" s="10">
        <f>B22</f>
        <v>382558</v>
      </c>
      <c r="D22" s="10"/>
      <c r="E22" s="10">
        <f>B22</f>
        <v>382558</v>
      </c>
      <c r="F22" s="10">
        <f>E22</f>
        <v>382558</v>
      </c>
      <c r="G22" s="10"/>
      <c r="H22" s="10">
        <f>B22</f>
        <v>382558</v>
      </c>
      <c r="I22" s="10">
        <f>H22</f>
        <v>382558</v>
      </c>
      <c r="J22" s="10">
        <v>0</v>
      </c>
    </row>
    <row r="23" spans="1:10" ht="15.75" thickBot="1">
      <c r="A23" s="14" t="s">
        <v>18</v>
      </c>
      <c r="B23" s="10"/>
      <c r="C23" s="10"/>
      <c r="D23" s="10"/>
      <c r="E23" s="10"/>
      <c r="F23" s="10"/>
      <c r="G23" s="10"/>
      <c r="H23" s="10"/>
      <c r="I23" s="10"/>
      <c r="J23" s="10"/>
    </row>
    <row r="24" spans="1:10" ht="15.75" thickBot="1">
      <c r="A24" s="14" t="s">
        <v>19</v>
      </c>
      <c r="B24" s="10"/>
      <c r="C24" s="10"/>
      <c r="D24" s="10"/>
      <c r="E24" s="10"/>
      <c r="F24" s="10"/>
      <c r="G24" s="10"/>
      <c r="H24" s="10"/>
      <c r="I24" s="10"/>
      <c r="J24" s="10"/>
    </row>
    <row r="25" spans="1:10" ht="15.75" thickBot="1">
      <c r="A25" s="9" t="s">
        <v>21</v>
      </c>
      <c r="B25" s="10">
        <f>B26+B27+B28+B29</f>
        <v>3728561</v>
      </c>
      <c r="C25" s="10">
        <f aca="true" t="shared" si="4" ref="C25:J25">C26+C27+C28+C29</f>
        <v>3728561</v>
      </c>
      <c r="D25" s="10">
        <f t="shared" si="4"/>
        <v>0</v>
      </c>
      <c r="E25" s="10">
        <f>E26+E27+E28+E29</f>
        <v>3728561</v>
      </c>
      <c r="F25" s="10">
        <f t="shared" si="4"/>
        <v>3728561</v>
      </c>
      <c r="G25" s="10">
        <f t="shared" si="4"/>
        <v>0</v>
      </c>
      <c r="H25" s="10">
        <f t="shared" si="4"/>
        <v>3728561</v>
      </c>
      <c r="I25" s="10">
        <f t="shared" si="4"/>
        <v>3728561</v>
      </c>
      <c r="J25" s="10">
        <f t="shared" si="4"/>
        <v>0</v>
      </c>
    </row>
    <row r="26" spans="1:10" ht="15.75" thickBot="1">
      <c r="A26" s="14" t="s">
        <v>16</v>
      </c>
      <c r="B26" s="10">
        <v>0</v>
      </c>
      <c r="C26" s="10">
        <v>0</v>
      </c>
      <c r="D26" s="10"/>
      <c r="E26" s="10">
        <v>0</v>
      </c>
      <c r="F26" s="10">
        <v>0</v>
      </c>
      <c r="G26" s="10"/>
      <c r="H26" s="10">
        <v>0</v>
      </c>
      <c r="I26" s="10">
        <v>0</v>
      </c>
      <c r="J26" s="10"/>
    </row>
    <row r="27" spans="1:10" ht="15.75" thickBot="1">
      <c r="A27" s="14" t="s">
        <v>17</v>
      </c>
      <c r="B27" s="10">
        <v>3728561</v>
      </c>
      <c r="C27" s="10">
        <f>B27</f>
        <v>3728561</v>
      </c>
      <c r="D27" s="10"/>
      <c r="E27" s="10">
        <f>B27</f>
        <v>3728561</v>
      </c>
      <c r="F27" s="10">
        <f>E27</f>
        <v>3728561</v>
      </c>
      <c r="G27" s="10"/>
      <c r="H27" s="10">
        <f>B27</f>
        <v>3728561</v>
      </c>
      <c r="I27" s="10">
        <f>H27</f>
        <v>3728561</v>
      </c>
      <c r="J27" s="10"/>
    </row>
    <row r="28" spans="1:10" ht="15.75" thickBot="1">
      <c r="A28" s="14" t="s">
        <v>18</v>
      </c>
      <c r="B28" s="10"/>
      <c r="C28" s="10"/>
      <c r="D28" s="10"/>
      <c r="E28" s="10"/>
      <c r="F28" s="10"/>
      <c r="G28" s="10"/>
      <c r="H28" s="10"/>
      <c r="I28" s="10"/>
      <c r="J28" s="10"/>
    </row>
    <row r="29" spans="1:10" ht="15.75" thickBot="1">
      <c r="A29" s="14" t="s">
        <v>19</v>
      </c>
      <c r="B29" s="10"/>
      <c r="C29" s="10"/>
      <c r="D29" s="10"/>
      <c r="E29" s="10"/>
      <c r="F29" s="10"/>
      <c r="G29" s="10"/>
      <c r="H29" s="10"/>
      <c r="I29" s="10"/>
      <c r="J29" s="10"/>
    </row>
    <row r="30" spans="1:10" ht="15.75" thickBot="1">
      <c r="A30" s="9" t="s">
        <v>22</v>
      </c>
      <c r="B30" s="10">
        <f aca="true" t="shared" si="5" ref="B30:J30">B31+B32+B33+B34</f>
        <v>8905</v>
      </c>
      <c r="C30" s="10">
        <f t="shared" si="5"/>
        <v>8905</v>
      </c>
      <c r="D30" s="10">
        <f t="shared" si="5"/>
        <v>0</v>
      </c>
      <c r="E30" s="10">
        <f t="shared" si="5"/>
        <v>8905</v>
      </c>
      <c r="F30" s="10">
        <f t="shared" si="5"/>
        <v>8905</v>
      </c>
      <c r="G30" s="10">
        <f t="shared" si="5"/>
        <v>0</v>
      </c>
      <c r="H30" s="10">
        <f t="shared" si="5"/>
        <v>8905</v>
      </c>
      <c r="I30" s="10">
        <f t="shared" si="5"/>
        <v>8905</v>
      </c>
      <c r="J30" s="10">
        <f t="shared" si="5"/>
        <v>0</v>
      </c>
    </row>
    <row r="31" spans="1:10" ht="15.75" thickBot="1">
      <c r="A31" s="14" t="s">
        <v>16</v>
      </c>
      <c r="B31" s="10">
        <v>8905</v>
      </c>
      <c r="C31" s="10">
        <f>B31</f>
        <v>8905</v>
      </c>
      <c r="D31" s="10"/>
      <c r="E31" s="10">
        <f>B31</f>
        <v>8905</v>
      </c>
      <c r="F31" s="10">
        <f>E31</f>
        <v>8905</v>
      </c>
      <c r="G31" s="10"/>
      <c r="H31" s="10">
        <f>B31</f>
        <v>8905</v>
      </c>
      <c r="I31" s="10">
        <f>H31</f>
        <v>8905</v>
      </c>
      <c r="J31" s="10"/>
    </row>
    <row r="32" spans="1:10" ht="15.75" thickBot="1">
      <c r="A32" s="14" t="s">
        <v>17</v>
      </c>
      <c r="B32" s="10"/>
      <c r="C32" s="10"/>
      <c r="D32" s="10"/>
      <c r="E32" s="10"/>
      <c r="F32" s="10"/>
      <c r="G32" s="10"/>
      <c r="H32" s="10"/>
      <c r="I32" s="10"/>
      <c r="J32" s="10"/>
    </row>
    <row r="33" spans="1:10" ht="15.75" thickBot="1">
      <c r="A33" s="14" t="s">
        <v>18</v>
      </c>
      <c r="B33" s="10"/>
      <c r="C33" s="10"/>
      <c r="D33" s="10"/>
      <c r="E33" s="10"/>
      <c r="F33" s="10"/>
      <c r="G33" s="10"/>
      <c r="H33" s="10"/>
      <c r="I33" s="10"/>
      <c r="J33" s="10"/>
    </row>
    <row r="34" spans="1:10" ht="15.75" thickBot="1">
      <c r="A34" s="14" t="s">
        <v>19</v>
      </c>
      <c r="B34" s="10"/>
      <c r="C34" s="10"/>
      <c r="D34" s="10"/>
      <c r="E34" s="10"/>
      <c r="F34" s="10"/>
      <c r="G34" s="10"/>
      <c r="H34" s="10"/>
      <c r="I34" s="10"/>
      <c r="J34" s="10"/>
    </row>
    <row r="35" spans="1:10" ht="15.75" thickBot="1">
      <c r="A35" s="9" t="s">
        <v>23</v>
      </c>
      <c r="B35" s="10">
        <f aca="true" t="shared" si="6" ref="B35:J35">B36+B37+B38+B39</f>
        <v>0</v>
      </c>
      <c r="C35" s="10">
        <f t="shared" si="6"/>
        <v>0</v>
      </c>
      <c r="D35" s="10">
        <f t="shared" si="6"/>
        <v>0</v>
      </c>
      <c r="E35" s="10">
        <f t="shared" si="6"/>
        <v>0</v>
      </c>
      <c r="F35" s="10">
        <f t="shared" si="6"/>
        <v>0</v>
      </c>
      <c r="G35" s="10">
        <f t="shared" si="6"/>
        <v>0</v>
      </c>
      <c r="H35" s="10">
        <f t="shared" si="6"/>
        <v>0</v>
      </c>
      <c r="I35" s="10">
        <f t="shared" si="6"/>
        <v>0</v>
      </c>
      <c r="J35" s="10">
        <f t="shared" si="6"/>
        <v>0</v>
      </c>
    </row>
    <row r="36" spans="1:10" ht="15.75" thickBot="1">
      <c r="A36" s="14" t="s">
        <v>16</v>
      </c>
      <c r="B36" s="10">
        <v>0</v>
      </c>
      <c r="C36" s="10">
        <f>B36</f>
        <v>0</v>
      </c>
      <c r="D36" s="10"/>
      <c r="E36" s="10">
        <f>B36</f>
        <v>0</v>
      </c>
      <c r="F36" s="10">
        <f>E36</f>
        <v>0</v>
      </c>
      <c r="G36" s="10"/>
      <c r="H36" s="10">
        <f>B36</f>
        <v>0</v>
      </c>
      <c r="I36" s="10">
        <f>H36</f>
        <v>0</v>
      </c>
      <c r="J36" s="10"/>
    </row>
    <row r="37" spans="1:10" ht="15.75" thickBot="1">
      <c r="A37" s="14" t="s">
        <v>17</v>
      </c>
      <c r="B37" s="10"/>
      <c r="C37" s="10"/>
      <c r="D37" s="10"/>
      <c r="E37" s="10"/>
      <c r="F37" s="10"/>
      <c r="G37" s="10"/>
      <c r="H37" s="10"/>
      <c r="I37" s="10"/>
      <c r="J37" s="10"/>
    </row>
    <row r="38" spans="1:10" ht="15.75" thickBot="1">
      <c r="A38" s="14" t="s">
        <v>18</v>
      </c>
      <c r="B38" s="10"/>
      <c r="C38" s="10"/>
      <c r="D38" s="10"/>
      <c r="E38" s="10"/>
      <c r="F38" s="10"/>
      <c r="G38" s="10"/>
      <c r="H38" s="10"/>
      <c r="I38" s="10"/>
      <c r="J38" s="10"/>
    </row>
    <row r="39" spans="1:10" ht="15.75" thickBot="1">
      <c r="A39" s="14" t="s">
        <v>19</v>
      </c>
      <c r="B39" s="10"/>
      <c r="C39" s="10"/>
      <c r="D39" s="10"/>
      <c r="E39" s="10"/>
      <c r="F39" s="10"/>
      <c r="G39" s="10"/>
      <c r="H39" s="10"/>
      <c r="I39" s="10"/>
      <c r="J39" s="10"/>
    </row>
    <row r="40" spans="1:10" ht="15.75" thickBot="1">
      <c r="A40" s="9" t="s">
        <v>24</v>
      </c>
      <c r="B40" s="10">
        <f aca="true" t="shared" si="7" ref="B40:J40">B41+B42+B43+B44</f>
        <v>722531</v>
      </c>
      <c r="C40" s="10">
        <f t="shared" si="7"/>
        <v>722531</v>
      </c>
      <c r="D40" s="10">
        <f t="shared" si="7"/>
        <v>0</v>
      </c>
      <c r="E40" s="10">
        <f t="shared" si="7"/>
        <v>722531</v>
      </c>
      <c r="F40" s="10">
        <f t="shared" si="7"/>
        <v>722531</v>
      </c>
      <c r="G40" s="10">
        <f t="shared" si="7"/>
        <v>0</v>
      </c>
      <c r="H40" s="10">
        <f t="shared" si="7"/>
        <v>722531</v>
      </c>
      <c r="I40" s="10">
        <f t="shared" si="7"/>
        <v>722531</v>
      </c>
      <c r="J40" s="10">
        <f t="shared" si="7"/>
        <v>0</v>
      </c>
    </row>
    <row r="41" spans="1:10" ht="15.75" thickBot="1">
      <c r="A41" s="14" t="s">
        <v>16</v>
      </c>
      <c r="B41" s="10">
        <v>722531</v>
      </c>
      <c r="C41" s="10">
        <f>B41</f>
        <v>722531</v>
      </c>
      <c r="D41" s="10"/>
      <c r="E41" s="10">
        <f>B41</f>
        <v>722531</v>
      </c>
      <c r="F41" s="10">
        <f>E41</f>
        <v>722531</v>
      </c>
      <c r="G41" s="10"/>
      <c r="H41" s="10">
        <f>B41</f>
        <v>722531</v>
      </c>
      <c r="I41" s="10">
        <f>H41</f>
        <v>722531</v>
      </c>
      <c r="J41" s="10"/>
    </row>
    <row r="42" spans="1:10" ht="15.75" thickBot="1">
      <c r="A42" s="14" t="s">
        <v>17</v>
      </c>
      <c r="B42" s="10"/>
      <c r="C42" s="10"/>
      <c r="D42" s="10"/>
      <c r="E42" s="10"/>
      <c r="F42" s="10"/>
      <c r="G42" s="10"/>
      <c r="H42" s="10"/>
      <c r="I42" s="10"/>
      <c r="J42" s="10"/>
    </row>
    <row r="43" spans="1:10" ht="15.75" thickBot="1">
      <c r="A43" s="14" t="s">
        <v>18</v>
      </c>
      <c r="B43" s="10"/>
      <c r="C43" s="10"/>
      <c r="D43" s="10"/>
      <c r="E43" s="10"/>
      <c r="F43" s="10"/>
      <c r="G43" s="10"/>
      <c r="H43" s="10"/>
      <c r="I43" s="10"/>
      <c r="J43" s="10"/>
    </row>
    <row r="44" spans="1:10" ht="15.75" thickBot="1">
      <c r="A44" s="14" t="s">
        <v>19</v>
      </c>
      <c r="B44" s="10"/>
      <c r="C44" s="10"/>
      <c r="D44" s="10"/>
      <c r="E44" s="10"/>
      <c r="F44" s="10"/>
      <c r="G44" s="10"/>
      <c r="H44" s="10"/>
      <c r="I44" s="10"/>
      <c r="J44" s="10"/>
    </row>
    <row r="45" spans="1:10" ht="15.75" thickBot="1">
      <c r="A45" s="9" t="s">
        <v>25</v>
      </c>
      <c r="B45" s="10">
        <f aca="true" t="shared" si="8" ref="B45:J45">B46+B47+B48+B49</f>
        <v>0</v>
      </c>
      <c r="C45" s="10">
        <f t="shared" si="8"/>
        <v>0</v>
      </c>
      <c r="D45" s="10">
        <f t="shared" si="8"/>
        <v>0</v>
      </c>
      <c r="E45" s="10">
        <f t="shared" si="8"/>
        <v>0</v>
      </c>
      <c r="F45" s="10">
        <f t="shared" si="8"/>
        <v>0</v>
      </c>
      <c r="G45" s="10">
        <f t="shared" si="8"/>
        <v>0</v>
      </c>
      <c r="H45" s="10">
        <f t="shared" si="8"/>
        <v>0</v>
      </c>
      <c r="I45" s="10">
        <f t="shared" si="8"/>
        <v>0</v>
      </c>
      <c r="J45" s="10">
        <f t="shared" si="8"/>
        <v>0</v>
      </c>
    </row>
    <row r="46" spans="1:10" ht="15.75" thickBot="1">
      <c r="A46" s="14" t="s">
        <v>16</v>
      </c>
      <c r="B46" s="10"/>
      <c r="C46" s="10"/>
      <c r="D46" s="10"/>
      <c r="E46" s="10"/>
      <c r="F46" s="10"/>
      <c r="G46" s="10"/>
      <c r="H46" s="10"/>
      <c r="I46" s="10"/>
      <c r="J46" s="10"/>
    </row>
    <row r="47" spans="1:10" ht="15.75" thickBot="1">
      <c r="A47" s="14" t="s">
        <v>17</v>
      </c>
      <c r="B47" s="10"/>
      <c r="C47" s="10"/>
      <c r="D47" s="10"/>
      <c r="E47" s="10"/>
      <c r="F47" s="10"/>
      <c r="G47" s="10"/>
      <c r="H47" s="10"/>
      <c r="I47" s="10"/>
      <c r="J47" s="10"/>
    </row>
    <row r="48" spans="1:10" ht="15.75" thickBot="1">
      <c r="A48" s="14" t="s">
        <v>18</v>
      </c>
      <c r="B48" s="10"/>
      <c r="C48" s="10"/>
      <c r="D48" s="10"/>
      <c r="E48" s="10"/>
      <c r="F48" s="10"/>
      <c r="G48" s="10"/>
      <c r="H48" s="10"/>
      <c r="I48" s="10"/>
      <c r="J48" s="10"/>
    </row>
    <row r="49" spans="1:10" ht="15.75" thickBot="1">
      <c r="A49" s="14" t="s">
        <v>19</v>
      </c>
      <c r="B49" s="10"/>
      <c r="C49" s="10"/>
      <c r="D49" s="10"/>
      <c r="E49" s="10"/>
      <c r="F49" s="10"/>
      <c r="G49" s="10"/>
      <c r="H49" s="10"/>
      <c r="I49" s="10"/>
      <c r="J49" s="10"/>
    </row>
    <row r="50" spans="1:10" ht="15.75" thickBot="1">
      <c r="A50" s="9" t="s">
        <v>26</v>
      </c>
      <c r="B50" s="10">
        <f aca="true" t="shared" si="9" ref="B50:J50">B51+B52+B53+B54</f>
        <v>457838</v>
      </c>
      <c r="C50" s="10">
        <f t="shared" si="9"/>
        <v>457838</v>
      </c>
      <c r="D50" s="10">
        <f t="shared" si="9"/>
        <v>0</v>
      </c>
      <c r="E50" s="10">
        <f t="shared" si="9"/>
        <v>457838</v>
      </c>
      <c r="F50" s="10">
        <f t="shared" si="9"/>
        <v>457838</v>
      </c>
      <c r="G50" s="10">
        <f t="shared" si="9"/>
        <v>0</v>
      </c>
      <c r="H50" s="10">
        <f t="shared" si="9"/>
        <v>457838</v>
      </c>
      <c r="I50" s="10">
        <f t="shared" si="9"/>
        <v>457838</v>
      </c>
      <c r="J50" s="10">
        <f t="shared" si="9"/>
        <v>0</v>
      </c>
    </row>
    <row r="51" spans="1:10" ht="15.75" thickBot="1">
      <c r="A51" s="14" t="s">
        <v>16</v>
      </c>
      <c r="B51" s="10">
        <v>457838</v>
      </c>
      <c r="C51" s="10">
        <f>B51</f>
        <v>457838</v>
      </c>
      <c r="D51" s="10"/>
      <c r="E51" s="10">
        <f>B51</f>
        <v>457838</v>
      </c>
      <c r="F51" s="10">
        <f>E51</f>
        <v>457838</v>
      </c>
      <c r="G51" s="10"/>
      <c r="H51" s="10">
        <f>E51</f>
        <v>457838</v>
      </c>
      <c r="I51" s="10">
        <f>H51</f>
        <v>457838</v>
      </c>
      <c r="J51" s="10"/>
    </row>
    <row r="52" spans="1:10" ht="15.75" thickBot="1">
      <c r="A52" s="14" t="s">
        <v>17</v>
      </c>
      <c r="B52" s="10"/>
      <c r="C52" s="10"/>
      <c r="D52" s="10"/>
      <c r="E52" s="10"/>
      <c r="F52" s="10"/>
      <c r="G52" s="10"/>
      <c r="H52" s="10"/>
      <c r="I52" s="10"/>
      <c r="J52" s="10"/>
    </row>
    <row r="53" spans="1:10" ht="15.75" thickBot="1">
      <c r="A53" s="14" t="s">
        <v>18</v>
      </c>
      <c r="B53" s="10"/>
      <c r="C53" s="10"/>
      <c r="D53" s="10"/>
      <c r="E53" s="10"/>
      <c r="F53" s="10"/>
      <c r="G53" s="10"/>
      <c r="H53" s="10"/>
      <c r="I53" s="10"/>
      <c r="J53" s="10"/>
    </row>
    <row r="54" spans="1:10" ht="15.75" thickBot="1">
      <c r="A54" s="14" t="s">
        <v>19</v>
      </c>
      <c r="B54" s="10"/>
      <c r="C54" s="10"/>
      <c r="D54" s="10"/>
      <c r="E54" s="10"/>
      <c r="F54" s="10"/>
      <c r="G54" s="10"/>
      <c r="H54" s="10"/>
      <c r="I54" s="10"/>
      <c r="J54" s="10"/>
    </row>
    <row r="55" spans="1:10" ht="15.75" thickBot="1">
      <c r="A55" s="9" t="s">
        <v>27</v>
      </c>
      <c r="B55" s="10">
        <f aca="true" t="shared" si="10" ref="B55:J55">B56+B57+B58+B59</f>
        <v>157407</v>
      </c>
      <c r="C55" s="10">
        <f t="shared" si="10"/>
        <v>157407</v>
      </c>
      <c r="D55" s="10">
        <f t="shared" si="10"/>
        <v>0</v>
      </c>
      <c r="E55" s="10">
        <f t="shared" si="10"/>
        <v>157407</v>
      </c>
      <c r="F55" s="10">
        <f t="shared" si="10"/>
        <v>157407</v>
      </c>
      <c r="G55" s="10">
        <f t="shared" si="10"/>
        <v>0</v>
      </c>
      <c r="H55" s="10">
        <f t="shared" si="10"/>
        <v>157407</v>
      </c>
      <c r="I55" s="10">
        <f t="shared" si="10"/>
        <v>157407</v>
      </c>
      <c r="J55" s="10">
        <f t="shared" si="10"/>
        <v>0</v>
      </c>
    </row>
    <row r="56" spans="1:10" ht="15.75" thickBot="1">
      <c r="A56" s="14" t="s">
        <v>16</v>
      </c>
      <c r="B56" s="10">
        <v>157407</v>
      </c>
      <c r="C56" s="10">
        <f>B56</f>
        <v>157407</v>
      </c>
      <c r="D56" s="10"/>
      <c r="E56" s="10">
        <f>B56</f>
        <v>157407</v>
      </c>
      <c r="F56" s="10">
        <f>E56</f>
        <v>157407</v>
      </c>
      <c r="G56" s="10"/>
      <c r="H56" s="10">
        <f>B56</f>
        <v>157407</v>
      </c>
      <c r="I56" s="10">
        <f>H56</f>
        <v>157407</v>
      </c>
      <c r="J56" s="10"/>
    </row>
    <row r="57" spans="1:10" ht="15.75" thickBot="1">
      <c r="A57" s="14" t="s">
        <v>17</v>
      </c>
      <c r="B57" s="10"/>
      <c r="C57" s="10"/>
      <c r="D57" s="10"/>
      <c r="E57" s="10"/>
      <c r="F57" s="10">
        <v>0</v>
      </c>
      <c r="G57" s="10"/>
      <c r="H57" s="10">
        <v>0</v>
      </c>
      <c r="I57" s="10">
        <v>0</v>
      </c>
      <c r="J57" s="10">
        <v>0</v>
      </c>
    </row>
    <row r="58" spans="1:10" ht="15.75" thickBot="1">
      <c r="A58" s="14" t="s">
        <v>28</v>
      </c>
      <c r="B58" s="10"/>
      <c r="C58" s="10"/>
      <c r="D58" s="10"/>
      <c r="E58" s="10"/>
      <c r="F58" s="10"/>
      <c r="G58" s="10"/>
      <c r="H58" s="10"/>
      <c r="I58" s="10"/>
      <c r="J58" s="10"/>
    </row>
    <row r="59" spans="1:10" ht="15.75" thickBot="1">
      <c r="A59" s="14" t="s">
        <v>18</v>
      </c>
      <c r="B59" s="10"/>
      <c r="C59" s="10"/>
      <c r="D59" s="10"/>
      <c r="E59" s="10"/>
      <c r="F59" s="10"/>
      <c r="G59" s="10"/>
      <c r="H59" s="10"/>
      <c r="I59" s="10"/>
      <c r="J59" s="10"/>
    </row>
    <row r="60" spans="1:10" ht="15.75" thickBot="1">
      <c r="A60" s="14" t="s">
        <v>19</v>
      </c>
      <c r="B60" s="10"/>
      <c r="C60" s="10"/>
      <c r="D60" s="10"/>
      <c r="E60" s="10"/>
      <c r="F60" s="10"/>
      <c r="G60" s="10"/>
      <c r="H60" s="10"/>
      <c r="I60" s="10"/>
      <c r="J60" s="10"/>
    </row>
    <row r="61" spans="1:10" ht="15.75" thickBot="1">
      <c r="A61" s="9" t="s">
        <v>29</v>
      </c>
      <c r="B61" s="10">
        <f aca="true" t="shared" si="11" ref="B61:J61">B62+B63+B64</f>
        <v>0</v>
      </c>
      <c r="C61" s="10">
        <f t="shared" si="11"/>
        <v>0</v>
      </c>
      <c r="D61" s="10">
        <f t="shared" si="11"/>
        <v>0</v>
      </c>
      <c r="E61" s="10">
        <f t="shared" si="11"/>
        <v>0</v>
      </c>
      <c r="F61" s="10">
        <f t="shared" si="11"/>
        <v>0</v>
      </c>
      <c r="G61" s="10">
        <f t="shared" si="11"/>
        <v>0</v>
      </c>
      <c r="H61" s="10">
        <f t="shared" si="11"/>
        <v>0</v>
      </c>
      <c r="I61" s="10">
        <f t="shared" si="11"/>
        <v>0</v>
      </c>
      <c r="J61" s="10">
        <f t="shared" si="11"/>
        <v>0</v>
      </c>
    </row>
    <row r="62" spans="1:10" ht="15.75" thickBot="1">
      <c r="A62" s="14" t="s">
        <v>16</v>
      </c>
      <c r="B62" s="10"/>
      <c r="C62" s="10"/>
      <c r="D62" s="10"/>
      <c r="E62" s="10"/>
      <c r="F62" s="10"/>
      <c r="G62" s="10"/>
      <c r="H62" s="10"/>
      <c r="I62" s="10"/>
      <c r="J62" s="10"/>
    </row>
    <row r="63" spans="1:10" ht="15.75" thickBot="1">
      <c r="A63" s="14" t="s">
        <v>17</v>
      </c>
      <c r="B63" s="10"/>
      <c r="C63" s="10"/>
      <c r="D63" s="10"/>
      <c r="E63" s="10"/>
      <c r="F63" s="10"/>
      <c r="G63" s="10"/>
      <c r="H63" s="10"/>
      <c r="I63" s="10"/>
      <c r="J63" s="10"/>
    </row>
    <row r="64" spans="1:10" ht="15.75" thickBot="1">
      <c r="A64" s="14" t="s">
        <v>18</v>
      </c>
      <c r="B64" s="10"/>
      <c r="C64" s="10"/>
      <c r="D64" s="10"/>
      <c r="E64" s="10"/>
      <c r="F64" s="10"/>
      <c r="G64" s="10"/>
      <c r="H64" s="10"/>
      <c r="I64" s="10"/>
      <c r="J64" s="10"/>
    </row>
    <row r="65" spans="1:10" ht="15.75" thickBot="1">
      <c r="A65" s="9" t="s">
        <v>30</v>
      </c>
      <c r="B65" s="10">
        <f aca="true" t="shared" si="12" ref="B65:J65">B66+B67+B68+B69</f>
        <v>434414</v>
      </c>
      <c r="C65" s="10">
        <f t="shared" si="12"/>
        <v>434414</v>
      </c>
      <c r="D65" s="10">
        <f t="shared" si="12"/>
        <v>0</v>
      </c>
      <c r="E65" s="10">
        <f t="shared" si="12"/>
        <v>434414</v>
      </c>
      <c r="F65" s="10">
        <f t="shared" si="12"/>
        <v>434414</v>
      </c>
      <c r="G65" s="10">
        <f t="shared" si="12"/>
        <v>0</v>
      </c>
      <c r="H65" s="10">
        <f t="shared" si="12"/>
        <v>434414</v>
      </c>
      <c r="I65" s="10">
        <f t="shared" si="12"/>
        <v>434414</v>
      </c>
      <c r="J65" s="10">
        <f t="shared" si="12"/>
        <v>0</v>
      </c>
    </row>
    <row r="66" spans="1:10" ht="15.75" thickBot="1">
      <c r="A66" s="14" t="s">
        <v>31</v>
      </c>
      <c r="B66" s="10">
        <v>434414</v>
      </c>
      <c r="C66" s="10">
        <f>B66</f>
        <v>434414</v>
      </c>
      <c r="D66" s="10"/>
      <c r="E66" s="10">
        <f>B66</f>
        <v>434414</v>
      </c>
      <c r="F66" s="10">
        <f>E66</f>
        <v>434414</v>
      </c>
      <c r="G66" s="10"/>
      <c r="H66" s="10">
        <f>B66</f>
        <v>434414</v>
      </c>
      <c r="I66" s="10">
        <f>H66</f>
        <v>434414</v>
      </c>
      <c r="J66" s="10"/>
    </row>
    <row r="67" spans="1:10" ht="15.75" thickBot="1">
      <c r="A67" s="14" t="s">
        <v>17</v>
      </c>
      <c r="B67" s="10"/>
      <c r="C67" s="10"/>
      <c r="D67" s="10"/>
      <c r="E67" s="10"/>
      <c r="F67" s="10"/>
      <c r="G67" s="10"/>
      <c r="H67" s="10"/>
      <c r="I67" s="10"/>
      <c r="J67" s="10"/>
    </row>
    <row r="68" spans="1:10" ht="15.75" thickBot="1">
      <c r="A68" s="14" t="s">
        <v>28</v>
      </c>
      <c r="B68" s="10"/>
      <c r="C68" s="10"/>
      <c r="D68" s="10"/>
      <c r="E68" s="10"/>
      <c r="F68" s="10"/>
      <c r="G68" s="10"/>
      <c r="H68" s="10"/>
      <c r="I68" s="10"/>
      <c r="J68" s="10"/>
    </row>
    <row r="69" spans="1:10" ht="15.75" thickBot="1">
      <c r="A69" s="14" t="s">
        <v>18</v>
      </c>
      <c r="B69" s="10"/>
      <c r="C69" s="10"/>
      <c r="D69" s="10"/>
      <c r="E69" s="10"/>
      <c r="F69" s="10"/>
      <c r="G69" s="10"/>
      <c r="H69" s="10"/>
      <c r="I69" s="10"/>
      <c r="J69" s="10"/>
    </row>
    <row r="70" spans="1:10" ht="15.75" thickBot="1">
      <c r="A70" s="14" t="s">
        <v>19</v>
      </c>
      <c r="B70" s="10"/>
      <c r="C70" s="10"/>
      <c r="D70" s="10"/>
      <c r="E70" s="10"/>
      <c r="F70" s="10"/>
      <c r="G70" s="10"/>
      <c r="H70" s="10"/>
      <c r="I70" s="10"/>
      <c r="J70" s="10"/>
    </row>
    <row r="71" spans="1:10" ht="15.75" thickBot="1">
      <c r="A71" s="9" t="s">
        <v>32</v>
      </c>
      <c r="B71" s="10">
        <f aca="true" t="shared" si="13" ref="B71:J71">B72+B73+B74+B75</f>
        <v>82100</v>
      </c>
      <c r="C71" s="10">
        <f t="shared" si="13"/>
        <v>82100</v>
      </c>
      <c r="D71" s="10">
        <f t="shared" si="13"/>
        <v>0</v>
      </c>
      <c r="E71" s="10">
        <f t="shared" si="13"/>
        <v>82100</v>
      </c>
      <c r="F71" s="10">
        <f t="shared" si="13"/>
        <v>82100</v>
      </c>
      <c r="G71" s="10">
        <f t="shared" si="13"/>
        <v>0</v>
      </c>
      <c r="H71" s="10">
        <f t="shared" si="13"/>
        <v>82100</v>
      </c>
      <c r="I71" s="10">
        <f t="shared" si="13"/>
        <v>82100</v>
      </c>
      <c r="J71" s="10">
        <f t="shared" si="13"/>
        <v>0</v>
      </c>
    </row>
    <row r="72" spans="1:10" ht="15.75" thickBot="1">
      <c r="A72" s="14" t="s">
        <v>31</v>
      </c>
      <c r="B72" s="10">
        <v>38000</v>
      </c>
      <c r="C72" s="10">
        <f>B72</f>
        <v>38000</v>
      </c>
      <c r="D72" s="10"/>
      <c r="E72" s="10">
        <f>B72</f>
        <v>38000</v>
      </c>
      <c r="F72" s="10">
        <f>E72</f>
        <v>38000</v>
      </c>
      <c r="G72" s="10"/>
      <c r="H72" s="10">
        <f>F72</f>
        <v>38000</v>
      </c>
      <c r="I72" s="10">
        <f>H72</f>
        <v>38000</v>
      </c>
      <c r="J72" s="10"/>
    </row>
    <row r="73" spans="1:10" ht="15.75" thickBot="1">
      <c r="A73" s="14" t="s">
        <v>17</v>
      </c>
      <c r="B73" s="10">
        <v>44100</v>
      </c>
      <c r="C73" s="10">
        <f>B73</f>
        <v>44100</v>
      </c>
      <c r="D73" s="10"/>
      <c r="E73" s="10">
        <f>B73</f>
        <v>44100</v>
      </c>
      <c r="F73" s="10">
        <f>E73</f>
        <v>44100</v>
      </c>
      <c r="G73" s="10"/>
      <c r="H73" s="10">
        <f>B73</f>
        <v>44100</v>
      </c>
      <c r="I73" s="10">
        <f>H73</f>
        <v>44100</v>
      </c>
      <c r="J73" s="10"/>
    </row>
    <row r="74" spans="1:10" ht="15.75" thickBot="1">
      <c r="A74" s="14" t="s">
        <v>28</v>
      </c>
      <c r="B74" s="10"/>
      <c r="C74" s="10"/>
      <c r="D74" s="10"/>
      <c r="E74" s="10"/>
      <c r="F74" s="10"/>
      <c r="G74" s="10"/>
      <c r="H74" s="10"/>
      <c r="I74" s="10"/>
      <c r="J74" s="10"/>
    </row>
    <row r="75" spans="1:10" ht="15.75" thickBot="1">
      <c r="A75" s="14" t="s">
        <v>18</v>
      </c>
      <c r="B75" s="10"/>
      <c r="C75" s="10"/>
      <c r="D75" s="10"/>
      <c r="E75" s="10"/>
      <c r="F75" s="10"/>
      <c r="G75" s="10"/>
      <c r="H75" s="10"/>
      <c r="I75" s="10"/>
      <c r="J75" s="10"/>
    </row>
    <row r="76" spans="1:10" ht="15.75" thickBot="1">
      <c r="A76" s="14" t="s">
        <v>19</v>
      </c>
      <c r="B76" s="10"/>
      <c r="C76" s="10"/>
      <c r="D76" s="10"/>
      <c r="E76" s="10"/>
      <c r="F76" s="10"/>
      <c r="G76" s="10"/>
      <c r="H76" s="10"/>
      <c r="I76" s="10"/>
      <c r="J76" s="10"/>
    </row>
    <row r="77" spans="1:10" ht="15.75" thickBot="1">
      <c r="A77" s="9" t="s">
        <v>33</v>
      </c>
      <c r="B77" s="10">
        <f aca="true" t="shared" si="14" ref="B77:J77">B78+B79+B80+B81</f>
        <v>0</v>
      </c>
      <c r="C77" s="10">
        <f t="shared" si="14"/>
        <v>0</v>
      </c>
      <c r="D77" s="10">
        <f t="shared" si="14"/>
        <v>0</v>
      </c>
      <c r="E77" s="10">
        <f t="shared" si="14"/>
        <v>0</v>
      </c>
      <c r="F77" s="10">
        <f t="shared" si="14"/>
        <v>0</v>
      </c>
      <c r="G77" s="10">
        <f t="shared" si="14"/>
        <v>0</v>
      </c>
      <c r="H77" s="10">
        <f t="shared" si="14"/>
        <v>0</v>
      </c>
      <c r="I77" s="10">
        <f t="shared" si="14"/>
        <v>0</v>
      </c>
      <c r="J77" s="10">
        <f t="shared" si="14"/>
        <v>0</v>
      </c>
    </row>
    <row r="78" spans="1:10" ht="15.75" thickBot="1">
      <c r="A78" s="14" t="s">
        <v>16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ht="15.75" thickBot="1">
      <c r="A79" s="14" t="s">
        <v>17</v>
      </c>
      <c r="B79" s="10"/>
      <c r="C79" s="10"/>
      <c r="D79" s="10"/>
      <c r="E79" s="10"/>
      <c r="F79" s="10"/>
      <c r="G79" s="10"/>
      <c r="H79" s="10"/>
      <c r="I79" s="10"/>
      <c r="J79" s="10"/>
    </row>
    <row r="80" spans="1:10" ht="15.75" thickBot="1">
      <c r="A80" s="14" t="s">
        <v>28</v>
      </c>
      <c r="B80" s="10"/>
      <c r="C80" s="10"/>
      <c r="D80" s="10"/>
      <c r="E80" s="10"/>
      <c r="F80" s="10"/>
      <c r="G80" s="10"/>
      <c r="H80" s="10"/>
      <c r="I80" s="10"/>
      <c r="J80" s="10"/>
    </row>
    <row r="81" spans="1:10" ht="15.75" thickBot="1">
      <c r="A81" s="14" t="s">
        <v>18</v>
      </c>
      <c r="B81" s="10"/>
      <c r="C81" s="10"/>
      <c r="D81" s="10"/>
      <c r="E81" s="10"/>
      <c r="F81" s="10"/>
      <c r="G81" s="10"/>
      <c r="H81" s="10"/>
      <c r="I81" s="10"/>
      <c r="J81" s="10"/>
    </row>
    <row r="82" spans="1:10" ht="15.75" thickBot="1">
      <c r="A82" s="14" t="s">
        <v>19</v>
      </c>
      <c r="B82" s="10"/>
      <c r="C82" s="10"/>
      <c r="D82" s="10"/>
      <c r="E82" s="10"/>
      <c r="F82" s="10"/>
      <c r="G82" s="10"/>
      <c r="H82" s="10"/>
      <c r="I82" s="10"/>
      <c r="J82" s="10"/>
    </row>
    <row r="83" spans="1:10" ht="15.75" thickBot="1">
      <c r="A83" s="15" t="s">
        <v>34</v>
      </c>
      <c r="B83" s="10">
        <f aca="true" t="shared" si="15" ref="B83:J83">B84+B85+B86+B87</f>
        <v>1444721</v>
      </c>
      <c r="C83" s="10">
        <f t="shared" si="15"/>
        <v>1444721</v>
      </c>
      <c r="D83" s="10">
        <f t="shared" si="15"/>
        <v>0</v>
      </c>
      <c r="E83" s="10">
        <f t="shared" si="15"/>
        <v>1444721</v>
      </c>
      <c r="F83" s="10">
        <f t="shared" si="15"/>
        <v>1444721</v>
      </c>
      <c r="G83" s="10">
        <f t="shared" si="15"/>
        <v>0</v>
      </c>
      <c r="H83" s="10">
        <f t="shared" si="15"/>
        <v>1444721</v>
      </c>
      <c r="I83" s="10">
        <f t="shared" si="15"/>
        <v>1444721</v>
      </c>
      <c r="J83" s="10">
        <f t="shared" si="15"/>
        <v>0</v>
      </c>
    </row>
    <row r="84" spans="1:10" ht="15.75" thickBot="1">
      <c r="A84" s="14" t="s">
        <v>16</v>
      </c>
      <c r="B84" s="10">
        <f>347290+416984+40000</f>
        <v>804274</v>
      </c>
      <c r="C84" s="10">
        <f>B84</f>
        <v>804274</v>
      </c>
      <c r="D84" s="10"/>
      <c r="E84" s="10">
        <f>B84</f>
        <v>804274</v>
      </c>
      <c r="F84" s="10">
        <f>E84</f>
        <v>804274</v>
      </c>
      <c r="G84" s="10"/>
      <c r="H84" s="10">
        <f>B84</f>
        <v>804274</v>
      </c>
      <c r="I84" s="10">
        <f>H84</f>
        <v>804274</v>
      </c>
      <c r="J84" s="10"/>
    </row>
    <row r="85" spans="1:10" ht="15.75" thickBot="1">
      <c r="A85" s="14" t="s">
        <v>17</v>
      </c>
      <c r="B85" s="10">
        <v>57918</v>
      </c>
      <c r="C85" s="10">
        <f>B85</f>
        <v>57918</v>
      </c>
      <c r="D85" s="10"/>
      <c r="E85" s="10">
        <f>B85</f>
        <v>57918</v>
      </c>
      <c r="F85" s="10">
        <f>E85</f>
        <v>57918</v>
      </c>
      <c r="G85" s="10"/>
      <c r="H85" s="10">
        <f>B85</f>
        <v>57918</v>
      </c>
      <c r="I85" s="10">
        <f>H85</f>
        <v>57918</v>
      </c>
      <c r="J85" s="10"/>
    </row>
    <row r="86" spans="1:10" ht="15.75" thickBot="1">
      <c r="A86" s="14" t="s">
        <v>28</v>
      </c>
      <c r="B86" s="10"/>
      <c r="C86" s="10"/>
      <c r="D86" s="10"/>
      <c r="E86" s="10"/>
      <c r="F86" s="10"/>
      <c r="G86" s="10"/>
      <c r="H86" s="10"/>
      <c r="I86" s="10"/>
      <c r="J86" s="10"/>
    </row>
    <row r="87" spans="1:10" ht="15.75" thickBot="1">
      <c r="A87" s="14" t="s">
        <v>18</v>
      </c>
      <c r="B87" s="10">
        <v>582529</v>
      </c>
      <c r="C87" s="10">
        <f>B87</f>
        <v>582529</v>
      </c>
      <c r="D87" s="10"/>
      <c r="E87" s="10">
        <f>B87</f>
        <v>582529</v>
      </c>
      <c r="F87" s="10">
        <f>E87</f>
        <v>582529</v>
      </c>
      <c r="G87" s="10"/>
      <c r="H87" s="10">
        <f>E87</f>
        <v>582529</v>
      </c>
      <c r="I87" s="10">
        <f>H87</f>
        <v>582529</v>
      </c>
      <c r="J87" s="10"/>
    </row>
    <row r="88" spans="1:10" ht="15.75" thickBot="1">
      <c r="A88" s="14" t="s">
        <v>19</v>
      </c>
      <c r="B88" s="10"/>
      <c r="C88" s="10"/>
      <c r="D88" s="10"/>
      <c r="E88" s="10"/>
      <c r="F88" s="10"/>
      <c r="G88" s="10"/>
      <c r="H88" s="10"/>
      <c r="I88" s="10"/>
      <c r="J88" s="10"/>
    </row>
    <row r="89" spans="1:10" ht="15.75" thickBot="1">
      <c r="A89" s="9" t="s">
        <v>35</v>
      </c>
      <c r="B89" s="10">
        <f aca="true" t="shared" si="16" ref="B89:J89">B90+B91</f>
        <v>0</v>
      </c>
      <c r="C89" s="10">
        <f t="shared" si="16"/>
        <v>0</v>
      </c>
      <c r="D89" s="10">
        <f t="shared" si="16"/>
        <v>0</v>
      </c>
      <c r="E89" s="10">
        <f t="shared" si="16"/>
        <v>0</v>
      </c>
      <c r="F89" s="10">
        <f t="shared" si="16"/>
        <v>0</v>
      </c>
      <c r="G89" s="10">
        <f t="shared" si="16"/>
        <v>0</v>
      </c>
      <c r="H89" s="10">
        <f t="shared" si="16"/>
        <v>0</v>
      </c>
      <c r="I89" s="10">
        <f t="shared" si="16"/>
        <v>0</v>
      </c>
      <c r="J89" s="10">
        <f t="shared" si="16"/>
        <v>0</v>
      </c>
    </row>
    <row r="90" spans="1:10" ht="15.75" thickBot="1">
      <c r="A90" s="14" t="s">
        <v>17</v>
      </c>
      <c r="B90" s="10"/>
      <c r="C90" s="10"/>
      <c r="D90" s="10"/>
      <c r="E90" s="10"/>
      <c r="F90" s="10"/>
      <c r="G90" s="10"/>
      <c r="H90" s="10"/>
      <c r="I90" s="10"/>
      <c r="J90" s="10"/>
    </row>
    <row r="91" spans="1:10" ht="15.75" thickBot="1">
      <c r="A91" s="14" t="s">
        <v>28</v>
      </c>
      <c r="B91" s="10"/>
      <c r="C91" s="10"/>
      <c r="D91" s="10"/>
      <c r="E91" s="10"/>
      <c r="F91" s="10"/>
      <c r="G91" s="10"/>
      <c r="H91" s="10"/>
      <c r="I91" s="10"/>
      <c r="J91" s="10"/>
    </row>
    <row r="92" spans="1:10" ht="15.75" thickBot="1">
      <c r="A92" s="9" t="s">
        <v>36</v>
      </c>
      <c r="B92" s="10">
        <f aca="true" t="shared" si="17" ref="B92:J92">B93+B94</f>
        <v>0</v>
      </c>
      <c r="C92" s="10">
        <f t="shared" si="17"/>
        <v>0</v>
      </c>
      <c r="D92" s="10">
        <f t="shared" si="17"/>
        <v>0</v>
      </c>
      <c r="E92" s="10">
        <f t="shared" si="17"/>
        <v>0</v>
      </c>
      <c r="F92" s="10">
        <f t="shared" si="17"/>
        <v>0</v>
      </c>
      <c r="G92" s="10">
        <f t="shared" si="17"/>
        <v>0</v>
      </c>
      <c r="H92" s="10">
        <f t="shared" si="17"/>
        <v>0</v>
      </c>
      <c r="I92" s="10">
        <f t="shared" si="17"/>
        <v>0</v>
      </c>
      <c r="J92" s="10">
        <f t="shared" si="17"/>
        <v>0</v>
      </c>
    </row>
    <row r="93" spans="1:10" ht="15.75" thickBot="1">
      <c r="A93" s="14" t="s">
        <v>17</v>
      </c>
      <c r="B93" s="10"/>
      <c r="C93" s="10"/>
      <c r="D93" s="10"/>
      <c r="E93" s="10"/>
      <c r="F93" s="10"/>
      <c r="G93" s="10"/>
      <c r="H93" s="10"/>
      <c r="I93" s="10"/>
      <c r="J93" s="10"/>
    </row>
    <row r="94" spans="1:10" ht="15.75" thickBot="1">
      <c r="A94" s="14" t="s">
        <v>28</v>
      </c>
      <c r="B94" s="10"/>
      <c r="C94" s="10"/>
      <c r="D94" s="10"/>
      <c r="E94" s="10"/>
      <c r="F94" s="10"/>
      <c r="G94" s="10"/>
      <c r="H94" s="10"/>
      <c r="I94" s="10"/>
      <c r="J94" s="10"/>
    </row>
    <row r="95" spans="1:10" ht="15.75" thickBot="1">
      <c r="A95" s="15"/>
      <c r="B95" s="10"/>
      <c r="C95" s="10"/>
      <c r="D95" s="10"/>
      <c r="E95" s="10"/>
      <c r="F95" s="10"/>
      <c r="G95" s="10"/>
      <c r="H95" s="10"/>
      <c r="I95" s="10"/>
      <c r="J95" s="10"/>
    </row>
    <row r="96" spans="1:10" ht="15.75" thickBot="1">
      <c r="A96" s="13" t="s">
        <v>37</v>
      </c>
      <c r="B96" s="12"/>
      <c r="C96" s="12" t="s">
        <v>38</v>
      </c>
      <c r="D96" s="12" t="s">
        <v>38</v>
      </c>
      <c r="E96" s="12"/>
      <c r="F96" s="12" t="s">
        <v>38</v>
      </c>
      <c r="G96" s="12" t="s">
        <v>38</v>
      </c>
      <c r="H96" s="12"/>
      <c r="I96" s="12" t="s">
        <v>38</v>
      </c>
      <c r="J96" s="12" t="s">
        <v>38</v>
      </c>
    </row>
    <row r="97" spans="1:10" ht="15">
      <c r="A97" s="18"/>
      <c r="B97" s="19"/>
      <c r="C97" s="19"/>
      <c r="D97" s="19"/>
      <c r="E97" s="19"/>
      <c r="F97" s="19"/>
      <c r="G97" s="19"/>
      <c r="H97" s="19"/>
      <c r="I97" s="19"/>
      <c r="J97" s="19"/>
    </row>
    <row r="98" spans="1:10" ht="47.25" customHeight="1">
      <c r="A98" s="26" t="s">
        <v>39</v>
      </c>
      <c r="B98" s="26"/>
      <c r="C98" s="26"/>
      <c r="D98" s="26"/>
      <c r="E98" s="26"/>
      <c r="F98" s="26"/>
      <c r="G98" s="26"/>
      <c r="H98" s="26"/>
      <c r="I98" s="26"/>
      <c r="J98" s="26"/>
    </row>
    <row r="99" spans="1:10" ht="15" customHeight="1">
      <c r="A99" s="26"/>
      <c r="B99" s="26"/>
      <c r="C99" s="26"/>
      <c r="D99" s="26"/>
      <c r="E99" s="26"/>
      <c r="F99" s="26"/>
      <c r="G99" s="26"/>
      <c r="H99" s="26"/>
      <c r="I99" s="26"/>
      <c r="J99" s="26"/>
    </row>
    <row r="100" spans="1:10" ht="15">
      <c r="A100" s="20"/>
      <c r="B100" s="19"/>
      <c r="C100" s="19"/>
      <c r="D100" s="19"/>
      <c r="E100" s="19"/>
      <c r="F100" s="19"/>
      <c r="G100" s="19"/>
      <c r="H100" s="19"/>
      <c r="I100" s="19"/>
      <c r="J100" s="19"/>
    </row>
    <row r="101" spans="1:10" ht="15">
      <c r="A101" s="20"/>
      <c r="B101" s="19"/>
      <c r="C101" s="19"/>
      <c r="D101" s="19"/>
      <c r="E101" s="19"/>
      <c r="F101" s="19"/>
      <c r="G101" s="19"/>
      <c r="H101" s="19"/>
      <c r="I101" s="19"/>
      <c r="J101" s="19"/>
    </row>
    <row r="102" spans="1:10" ht="15">
      <c r="A102" s="20"/>
      <c r="B102" s="19"/>
      <c r="C102" s="19"/>
      <c r="D102" s="19"/>
      <c r="E102" s="19"/>
      <c r="F102" s="19"/>
      <c r="G102" s="19"/>
      <c r="H102" s="19"/>
      <c r="I102" s="19"/>
      <c r="J102" s="19"/>
    </row>
    <row r="103" spans="1:10" ht="15">
      <c r="A103" s="20"/>
      <c r="B103" s="19"/>
      <c r="C103" s="19"/>
      <c r="D103" s="19"/>
      <c r="E103" s="19"/>
      <c r="F103" s="19"/>
      <c r="G103" s="19"/>
      <c r="H103" s="19"/>
      <c r="I103" s="19"/>
      <c r="J103" s="19"/>
    </row>
    <row r="104" spans="1:10" ht="15">
      <c r="A104" s="5"/>
      <c r="B104" s="6"/>
      <c r="C104" s="6"/>
      <c r="D104" s="6"/>
      <c r="E104" s="6"/>
      <c r="F104" s="6"/>
      <c r="G104" s="6"/>
      <c r="H104" s="6"/>
      <c r="I104" s="6"/>
      <c r="J104" s="6"/>
    </row>
    <row r="105" spans="1:10" ht="15">
      <c r="A105" s="7"/>
      <c r="B105" s="6"/>
      <c r="C105" s="6"/>
      <c r="D105" s="6"/>
      <c r="E105" s="6"/>
      <c r="F105" s="6"/>
      <c r="G105" s="6"/>
      <c r="H105" s="6"/>
      <c r="I105" s="6"/>
      <c r="J105" s="6"/>
    </row>
    <row r="106" spans="1:10" ht="15" customHeight="1">
      <c r="A106" s="21"/>
      <c r="B106" s="21"/>
      <c r="C106" s="21"/>
      <c r="D106" s="21"/>
      <c r="E106" s="21"/>
      <c r="F106" s="21"/>
      <c r="G106" s="21"/>
      <c r="H106" s="21"/>
      <c r="I106" s="21"/>
      <c r="J106" s="21"/>
    </row>
    <row r="107" spans="1:10" ht="15" customHeight="1">
      <c r="A107" s="21"/>
      <c r="B107" s="21"/>
      <c r="C107" s="21"/>
      <c r="D107" s="21"/>
      <c r="E107" s="21"/>
      <c r="F107" s="21"/>
      <c r="G107" s="21"/>
      <c r="H107" s="21"/>
      <c r="I107" s="21"/>
      <c r="J107" s="21"/>
    </row>
    <row r="108" spans="1:10" ht="15" customHeight="1">
      <c r="A108" s="21"/>
      <c r="B108" s="21"/>
      <c r="C108" s="21"/>
      <c r="D108" s="21"/>
      <c r="E108" s="21"/>
      <c r="F108" s="21"/>
      <c r="G108" s="21"/>
      <c r="H108" s="21"/>
      <c r="I108" s="21"/>
      <c r="J108" s="21"/>
    </row>
    <row r="109" spans="1:10" ht="15" customHeight="1">
      <c r="A109" s="21"/>
      <c r="B109" s="21"/>
      <c r="C109" s="21"/>
      <c r="D109" s="21"/>
      <c r="E109" s="21"/>
      <c r="F109" s="21"/>
      <c r="G109" s="21"/>
      <c r="H109" s="21"/>
      <c r="I109" s="21"/>
      <c r="J109" s="21"/>
    </row>
    <row r="110" spans="1:10" ht="15">
      <c r="A110" s="6"/>
      <c r="B110" s="6"/>
      <c r="C110" s="6"/>
      <c r="D110" s="6"/>
      <c r="E110" s="6"/>
      <c r="F110" s="6"/>
      <c r="G110" s="6"/>
      <c r="H110" s="6"/>
      <c r="I110" s="6"/>
      <c r="J110" s="6"/>
    </row>
    <row r="111" spans="1:10" ht="15">
      <c r="A111" s="6"/>
      <c r="B111" s="6"/>
      <c r="C111" s="6"/>
      <c r="D111" s="6"/>
      <c r="E111" s="6"/>
      <c r="F111" s="6"/>
      <c r="G111" s="6"/>
      <c r="H111" s="6"/>
      <c r="I111" s="6"/>
      <c r="J111" s="6"/>
    </row>
    <row r="112" spans="1:10" ht="15">
      <c r="A112" s="6"/>
      <c r="B112" s="6"/>
      <c r="C112" s="6"/>
      <c r="D112" s="6"/>
      <c r="E112" s="6"/>
      <c r="F112" s="6"/>
      <c r="G112" s="6"/>
      <c r="H112" s="6"/>
      <c r="I112" s="6"/>
      <c r="J112" s="6"/>
    </row>
    <row r="113" spans="1:10" ht="15">
      <c r="A113" s="2"/>
      <c r="B113" s="2"/>
      <c r="C113" s="2"/>
      <c r="D113" s="2"/>
      <c r="E113" s="2"/>
      <c r="F113" s="2"/>
      <c r="G113" s="2"/>
      <c r="H113" s="2"/>
      <c r="I113" s="2"/>
      <c r="J113" s="2"/>
    </row>
    <row r="114" spans="1:10" ht="15">
      <c r="A114" s="2"/>
      <c r="B114" s="2"/>
      <c r="C114" s="2"/>
      <c r="D114" s="2"/>
      <c r="E114" s="2"/>
      <c r="F114" s="2"/>
      <c r="G114" s="2"/>
      <c r="H114" s="2"/>
      <c r="I114" s="2"/>
      <c r="J114" s="2"/>
    </row>
    <row r="115" spans="1:10" ht="15">
      <c r="A115" s="2"/>
      <c r="B115" s="2"/>
      <c r="C115" s="2"/>
      <c r="D115" s="2"/>
      <c r="E115" s="2"/>
      <c r="F115" s="2"/>
      <c r="G115" s="2"/>
      <c r="H115" s="2"/>
      <c r="I115" s="2"/>
      <c r="J115" s="2"/>
    </row>
    <row r="116" spans="1:10" ht="15">
      <c r="A116" s="2"/>
      <c r="B116" s="2"/>
      <c r="C116" s="2"/>
      <c r="D116" s="2"/>
      <c r="E116" s="2"/>
      <c r="F116" s="2"/>
      <c r="G116" s="2"/>
      <c r="H116" s="2"/>
      <c r="I116" s="2"/>
      <c r="J116" s="2"/>
    </row>
  </sheetData>
  <sheetProtection/>
  <mergeCells count="19">
    <mergeCell ref="A2:J2"/>
    <mergeCell ref="A3:A6"/>
    <mergeCell ref="B3:D4"/>
    <mergeCell ref="E3:G3"/>
    <mergeCell ref="H3:J3"/>
    <mergeCell ref="E4:G4"/>
    <mergeCell ref="H4:J4"/>
    <mergeCell ref="B5:B6"/>
    <mergeCell ref="C5:D5"/>
    <mergeCell ref="E5:E6"/>
    <mergeCell ref="A107:J107"/>
    <mergeCell ref="A108:J108"/>
    <mergeCell ref="A109:J109"/>
    <mergeCell ref="F5:G5"/>
    <mergeCell ref="H5:H6"/>
    <mergeCell ref="I5:J5"/>
    <mergeCell ref="A98:J98"/>
    <mergeCell ref="A99:J99"/>
    <mergeCell ref="A106:J106"/>
  </mergeCells>
  <printOptions/>
  <pageMargins left="0.7" right="0.7" top="0.75" bottom="0.75" header="0.3" footer="0.3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Customer</cp:lastModifiedBy>
  <cp:lastPrinted>2014-04-16T08:58:02Z</cp:lastPrinted>
  <dcterms:created xsi:type="dcterms:W3CDTF">2012-03-23T08:14:40Z</dcterms:created>
  <dcterms:modified xsi:type="dcterms:W3CDTF">2016-01-19T09:01:31Z</dcterms:modified>
  <cp:category/>
  <cp:version/>
  <cp:contentType/>
  <cp:contentStatus/>
</cp:coreProperties>
</file>